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ADOS\GERAL\.CONTA VINCULADA\2022\RESCISÃO\UFCSPA\"/>
    </mc:Choice>
  </mc:AlternateContent>
  <xr:revisionPtr revIDLastSave="0" documentId="13_ncr:1_{54AC62B7-B462-469E-B7E0-EBCE3C31CCE6}" xr6:coauthVersionLast="47" xr6:coauthVersionMax="47" xr10:uidLastSave="{00000000-0000-0000-0000-000000000000}"/>
  <bookViews>
    <workbookView xWindow="-120" yWindow="-120" windowWidth="29040" windowHeight="15840" xr2:uid="{BE868A45-5649-444F-9879-676F82C52CD4}"/>
  </bookViews>
  <sheets>
    <sheet name="Rescisão contratual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6" i="3" l="1"/>
  <c r="J7" i="3"/>
  <c r="J8" i="3"/>
  <c r="J9" i="3"/>
  <c r="J10" i="3"/>
  <c r="J11" i="3"/>
  <c r="J12" i="3"/>
  <c r="J13" i="3"/>
  <c r="J14" i="3"/>
  <c r="J15" i="3"/>
  <c r="J16" i="3"/>
  <c r="J17" i="3"/>
  <c r="O6" i="3"/>
  <c r="O7" i="3"/>
  <c r="O8" i="3"/>
  <c r="O9" i="3"/>
  <c r="O10" i="3"/>
  <c r="O11" i="3"/>
  <c r="O12" i="3"/>
  <c r="O13" i="3"/>
  <c r="O14" i="3"/>
  <c r="O15" i="3"/>
  <c r="N15" i="3"/>
  <c r="N6" i="3"/>
  <c r="N7" i="3"/>
  <c r="N8" i="3"/>
  <c r="N9" i="3"/>
  <c r="N10" i="3"/>
  <c r="N11" i="3"/>
  <c r="N12" i="3"/>
  <c r="N13" i="3"/>
  <c r="N14" i="3"/>
  <c r="L6" i="3"/>
  <c r="L7" i="3"/>
  <c r="L8" i="3"/>
  <c r="L9" i="3"/>
  <c r="L10" i="3"/>
  <c r="L11" i="3"/>
  <c r="L12" i="3"/>
  <c r="L13" i="3"/>
  <c r="L14" i="3"/>
  <c r="L15" i="3"/>
  <c r="L16" i="3"/>
  <c r="N16" i="3" s="1"/>
  <c r="L17" i="3"/>
  <c r="K6" i="3"/>
  <c r="K7" i="3"/>
  <c r="K8" i="3"/>
  <c r="K9" i="3"/>
  <c r="K10" i="3"/>
  <c r="K11" i="3"/>
  <c r="K12" i="3"/>
  <c r="K13" i="3"/>
  <c r="K14" i="3"/>
  <c r="K15" i="3"/>
  <c r="K16" i="3"/>
  <c r="K17" i="3"/>
  <c r="K5" i="3"/>
  <c r="L5" i="3"/>
  <c r="J5" i="3"/>
  <c r="N5" i="3" l="1"/>
  <c r="O5" i="3" s="1"/>
  <c r="O16" i="3"/>
  <c r="N17" i="3"/>
  <c r="O17" i="3" s="1"/>
  <c r="O18" i="3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Evandro de Assunção dos Santos</author>
  </authors>
  <commentList>
    <comment ref="J3" authorId="0" shapeId="0" xr:uid="{04308689-5F86-4885-9D33-DB85222DA3AA}">
      <text>
        <r>
          <rPr>
            <b/>
            <sz val="9"/>
            <color indexed="81"/>
            <rFont val="Segoe UI"/>
            <family val="2"/>
          </rPr>
          <t>Evandro de Assunção dos Santos:</t>
        </r>
        <r>
          <rPr>
            <sz val="9"/>
            <color indexed="81"/>
            <rFont val="Segoe UI"/>
            <family val="2"/>
          </rPr>
          <t xml:space="preserve">
Total de meses trabalhados desde o início do contrato, podendo ser superior a 12.</t>
        </r>
      </text>
    </comment>
  </commentList>
</comments>
</file>

<file path=xl/sharedStrings.xml><?xml version="1.0" encoding="utf-8"?>
<sst xmlns="http://schemas.openxmlformats.org/spreadsheetml/2006/main" count="21" uniqueCount="21">
  <si>
    <t>CPF</t>
  </si>
  <si>
    <t>REMUNERAÇÃO VIGENTE</t>
  </si>
  <si>
    <t>Data de início no contrato</t>
  </si>
  <si>
    <t>TOTAL</t>
  </si>
  <si>
    <t>Empregado</t>
  </si>
  <si>
    <t>Avos</t>
  </si>
  <si>
    <t>13º Salário Prop.</t>
  </si>
  <si>
    <t>Férias e 1/3 constitucional</t>
  </si>
  <si>
    <t>Férias Vencidas</t>
  </si>
  <si>
    <t>Férias Proporcionais</t>
  </si>
  <si>
    <t>13º Proporcional</t>
  </si>
  <si>
    <t>Data da Rescisão do contrato</t>
  </si>
  <si>
    <t xml:space="preserve">Multa s/FGTS </t>
  </si>
  <si>
    <t>submodulo 2.2 s/férias, 1/3 e 13 sal</t>
  </si>
  <si>
    <t>Total de meses trabalhados</t>
  </si>
  <si>
    <t>CARGO / FUNÇÃO</t>
  </si>
  <si>
    <t>VALOR TOTAL A  LIBERAR REFERENTE ÀS RESCISÕES CONTRATUAIS</t>
  </si>
  <si>
    <t>MEMÓRIA DE CÁLCULO - VALOR A SER LIBERADO REFERENTE ÀS RESCISÕES CONTRATUAIS OCORRIDAS EM AGOSTO/2022</t>
  </si>
  <si>
    <t>031.366.880.90</t>
  </si>
  <si>
    <t>ANDERSON TOMAZ DORNELLES</t>
  </si>
  <si>
    <t>OFICIAL DE MANUTENÇÃO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</si>
</sst>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164" formatCode="&quot;R$&quot;\ #,##0.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9">
    <xf numFmtId="0" fontId="0" fillId="0" borderId="0" xfId="0"/>
    <xf numFmtId="0" fontId="0" fillId="0" borderId="0" xfId="0" applyAlignment="1">
      <alignment horizontal="center"/>
    </xf>
    <xf numFmtId="44" fontId="0" fillId="0" borderId="0" xfId="0" applyNumberFormat="1"/>
    <xf numFmtId="10" fontId="5" fillId="0" borderId="1" xfId="0" applyNumberFormat="1" applyFont="1" applyFill="1" applyBorder="1" applyAlignment="1">
      <alignment horizontal="center" vertical="center" wrapText="1"/>
    </xf>
    <xf numFmtId="10" fontId="5" fillId="0" borderId="1" xfId="0" applyNumberFormat="1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4" fontId="5" fillId="0" borderId="1" xfId="0" applyNumberFormat="1" applyFont="1" applyFill="1" applyBorder="1" applyAlignment="1">
      <alignment horizontal="center" vertical="center" wrapText="1"/>
    </xf>
    <xf numFmtId="44" fontId="5" fillId="0" borderId="1" xfId="1" applyFont="1" applyFill="1" applyBorder="1" applyAlignment="1">
      <alignment horizontal="center" vertical="center" wrapText="1"/>
    </xf>
    <xf numFmtId="164" fontId="5" fillId="0" borderId="1" xfId="0" applyNumberFormat="1" applyFont="1" applyFill="1" applyBorder="1" applyAlignment="1">
      <alignment horizontal="center" wrapText="1"/>
    </xf>
    <xf numFmtId="164" fontId="2" fillId="0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wrapText="1"/>
    </xf>
    <xf numFmtId="44" fontId="2" fillId="0" borderId="1" xfId="0" applyNumberFormat="1" applyFont="1" applyFill="1" applyBorder="1" applyAlignment="1">
      <alignment horizontal="center" vertical="center" wrapText="1"/>
    </xf>
    <xf numFmtId="164" fontId="1" fillId="0" borderId="1" xfId="1" applyNumberFormat="1" applyFont="1" applyBorder="1"/>
    <xf numFmtId="0" fontId="5" fillId="0" borderId="1" xfId="0" applyFont="1" applyFill="1" applyBorder="1"/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wrapText="1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5E477D-72D2-4575-893C-95618B1B3964}">
  <dimension ref="A1:O23"/>
  <sheetViews>
    <sheetView tabSelected="1" workbookViewId="0">
      <selection activeCell="I6" sqref="I6"/>
    </sheetView>
  </sheetViews>
  <sheetFormatPr defaultRowHeight="15" x14ac:dyDescent="0.25"/>
  <cols>
    <col min="1" max="1" width="13.5703125" bestFit="1" customWidth="1"/>
    <col min="2" max="2" width="36.140625" customWidth="1"/>
    <col min="3" max="3" width="35.85546875" customWidth="1"/>
    <col min="4" max="4" width="13.85546875" style="1" customWidth="1"/>
    <col min="5" max="5" width="12.85546875" style="1" customWidth="1"/>
    <col min="6" max="6" width="15.85546875" customWidth="1"/>
    <col min="7" max="7" width="13.140625" style="6" customWidth="1"/>
    <col min="8" max="8" width="8.7109375" style="6"/>
    <col min="9" max="10" width="13.140625" style="6" customWidth="1"/>
    <col min="11" max="11" width="14.85546875" bestFit="1" customWidth="1"/>
    <col min="12" max="12" width="15.28515625" customWidth="1"/>
    <col min="13" max="13" width="18.28515625" customWidth="1"/>
    <col min="14" max="14" width="21.85546875" customWidth="1"/>
    <col min="15" max="15" width="13.28515625" bestFit="1" customWidth="1"/>
  </cols>
  <sheetData>
    <row r="1" spans="1:15" x14ac:dyDescent="0.25">
      <c r="A1" s="29" t="s">
        <v>17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</row>
    <row r="2" spans="1:15" x14ac:dyDescent="0.25">
      <c r="A2" s="27" t="s">
        <v>0</v>
      </c>
      <c r="B2" s="27" t="s">
        <v>4</v>
      </c>
      <c r="C2" s="36" t="s">
        <v>15</v>
      </c>
      <c r="D2" s="30" t="s">
        <v>2</v>
      </c>
      <c r="E2" s="30" t="s">
        <v>11</v>
      </c>
      <c r="F2" s="30" t="s">
        <v>1</v>
      </c>
      <c r="G2" s="31" t="s">
        <v>5</v>
      </c>
      <c r="H2" s="32"/>
      <c r="I2" s="32"/>
      <c r="J2" s="33"/>
      <c r="K2" s="30" t="s">
        <v>6</v>
      </c>
      <c r="L2" s="26" t="s">
        <v>7</v>
      </c>
      <c r="M2" s="26" t="s">
        <v>12</v>
      </c>
      <c r="N2" s="30" t="s">
        <v>13</v>
      </c>
      <c r="O2" s="30" t="s">
        <v>3</v>
      </c>
    </row>
    <row r="3" spans="1:15" ht="14.45" customHeight="1" x14ac:dyDescent="0.25">
      <c r="A3" s="27"/>
      <c r="B3" s="27"/>
      <c r="C3" s="37"/>
      <c r="D3" s="30"/>
      <c r="E3" s="30"/>
      <c r="F3" s="30"/>
      <c r="G3" s="30" t="s">
        <v>10</v>
      </c>
      <c r="H3" s="30" t="s">
        <v>8</v>
      </c>
      <c r="I3" s="30" t="s">
        <v>9</v>
      </c>
      <c r="J3" s="34" t="s">
        <v>14</v>
      </c>
      <c r="K3" s="30"/>
      <c r="L3" s="26"/>
      <c r="M3" s="26"/>
      <c r="N3" s="30"/>
      <c r="O3" s="30"/>
    </row>
    <row r="4" spans="1:15" x14ac:dyDescent="0.25">
      <c r="A4" s="27"/>
      <c r="B4" s="27"/>
      <c r="C4" s="38"/>
      <c r="D4" s="30"/>
      <c r="E4" s="30"/>
      <c r="F4" s="30"/>
      <c r="G4" s="30"/>
      <c r="H4" s="30"/>
      <c r="I4" s="30"/>
      <c r="J4" s="35"/>
      <c r="K4" s="3">
        <v>8.3299999999999999E-2</v>
      </c>
      <c r="L4" s="4">
        <v>0.121</v>
      </c>
      <c r="M4" s="4"/>
      <c r="N4" s="3"/>
      <c r="O4" s="30"/>
    </row>
    <row r="5" spans="1:15" x14ac:dyDescent="0.25">
      <c r="A5" s="25" t="s">
        <v>18</v>
      </c>
      <c r="B5" s="25" t="s">
        <v>19</v>
      </c>
      <c r="C5" s="9" t="s">
        <v>20</v>
      </c>
      <c r="D5" s="11">
        <v>44622</v>
      </c>
      <c r="E5" s="11">
        <v>44798</v>
      </c>
      <c r="F5" s="12">
        <v>1921.62</v>
      </c>
      <c r="G5" s="8">
        <v>6</v>
      </c>
      <c r="H5" s="8">
        <v>0</v>
      </c>
      <c r="I5" s="8">
        <v>6</v>
      </c>
      <c r="J5" s="5">
        <f>DATEDIF(D5,E5,"m")</f>
        <v>5</v>
      </c>
      <c r="K5" s="14">
        <f>F5/12*G5</f>
        <v>960.81</v>
      </c>
      <c r="L5" s="15">
        <f>(F5/12*I5)+(F5/12*I5/3)+(F5/12*H5)+(F5/12*H5/3)</f>
        <v>1281.08</v>
      </c>
      <c r="M5" s="13">
        <v>0</v>
      </c>
      <c r="N5" s="16">
        <f>SUM(K5:L5)*34.8%</f>
        <v>780.17771999999991</v>
      </c>
      <c r="O5" s="14">
        <f>SUM(K5:N5)</f>
        <v>3022.06772</v>
      </c>
    </row>
    <row r="6" spans="1:15" x14ac:dyDescent="0.25">
      <c r="A6" s="24"/>
      <c r="B6" s="24"/>
      <c r="C6" s="23"/>
      <c r="D6" s="11"/>
      <c r="E6" s="11"/>
      <c r="F6" s="12"/>
      <c r="G6" s="22"/>
      <c r="H6" s="22"/>
      <c r="I6" s="22"/>
      <c r="J6" s="5">
        <f t="shared" ref="J6:J17" si="0">DATEDIF(D6,E6,"m")</f>
        <v>0</v>
      </c>
      <c r="K6" s="14">
        <f t="shared" ref="K6:K17" si="1">F6/12*G6</f>
        <v>0</v>
      </c>
      <c r="L6" s="15">
        <f t="shared" ref="L6:L17" si="2">(F6/12*I6)+(F6/12*I6/3)+(F6/12*H6)+(F6/12*H6/3)</f>
        <v>0</v>
      </c>
      <c r="M6" s="13">
        <v>0</v>
      </c>
      <c r="N6" s="16">
        <f t="shared" ref="N6:N17" si="3">SUM(K6:L6)*34.8%</f>
        <v>0</v>
      </c>
      <c r="O6" s="14">
        <f t="shared" ref="O6:O17" si="4">SUM(K6:N6)</f>
        <v>0</v>
      </c>
    </row>
    <row r="7" spans="1:15" x14ac:dyDescent="0.25">
      <c r="A7" s="24"/>
      <c r="B7" s="24"/>
      <c r="C7" s="23"/>
      <c r="D7" s="11"/>
      <c r="E7" s="11"/>
      <c r="F7" s="12"/>
      <c r="G7" s="22"/>
      <c r="H7" s="22"/>
      <c r="I7" s="22"/>
      <c r="J7" s="5">
        <f t="shared" si="0"/>
        <v>0</v>
      </c>
      <c r="K7" s="14">
        <f t="shared" si="1"/>
        <v>0</v>
      </c>
      <c r="L7" s="15">
        <f t="shared" si="2"/>
        <v>0</v>
      </c>
      <c r="M7" s="13">
        <v>0</v>
      </c>
      <c r="N7" s="16">
        <f t="shared" si="3"/>
        <v>0</v>
      </c>
      <c r="O7" s="14">
        <f t="shared" si="4"/>
        <v>0</v>
      </c>
    </row>
    <row r="8" spans="1:15" x14ac:dyDescent="0.25">
      <c r="A8" s="24"/>
      <c r="B8" s="24"/>
      <c r="C8" s="23"/>
      <c r="D8" s="11"/>
      <c r="E8" s="11"/>
      <c r="F8" s="12"/>
      <c r="G8" s="22"/>
      <c r="H8" s="22"/>
      <c r="I8" s="22"/>
      <c r="J8" s="5">
        <f t="shared" si="0"/>
        <v>0</v>
      </c>
      <c r="K8" s="14">
        <f t="shared" si="1"/>
        <v>0</v>
      </c>
      <c r="L8" s="15">
        <f t="shared" si="2"/>
        <v>0</v>
      </c>
      <c r="M8" s="13">
        <v>0</v>
      </c>
      <c r="N8" s="16">
        <f t="shared" si="3"/>
        <v>0</v>
      </c>
      <c r="O8" s="14">
        <f t="shared" si="4"/>
        <v>0</v>
      </c>
    </row>
    <row r="9" spans="1:15" x14ac:dyDescent="0.25">
      <c r="A9" s="24"/>
      <c r="B9" s="24"/>
      <c r="C9" s="23"/>
      <c r="D9" s="11"/>
      <c r="E9" s="11"/>
      <c r="F9" s="12"/>
      <c r="G9" s="22"/>
      <c r="H9" s="22"/>
      <c r="I9" s="22"/>
      <c r="J9" s="5">
        <f t="shared" si="0"/>
        <v>0</v>
      </c>
      <c r="K9" s="14">
        <f t="shared" si="1"/>
        <v>0</v>
      </c>
      <c r="L9" s="15">
        <f t="shared" si="2"/>
        <v>0</v>
      </c>
      <c r="M9" s="13">
        <v>0</v>
      </c>
      <c r="N9" s="16">
        <f t="shared" si="3"/>
        <v>0</v>
      </c>
      <c r="O9" s="14">
        <f t="shared" si="4"/>
        <v>0</v>
      </c>
    </row>
    <row r="10" spans="1:15" x14ac:dyDescent="0.25">
      <c r="A10" s="24"/>
      <c r="B10" s="24"/>
      <c r="C10" s="23"/>
      <c r="D10" s="11"/>
      <c r="E10" s="11"/>
      <c r="F10" s="12"/>
      <c r="G10" s="22"/>
      <c r="H10" s="22"/>
      <c r="I10" s="22"/>
      <c r="J10" s="5">
        <f t="shared" si="0"/>
        <v>0</v>
      </c>
      <c r="K10" s="14">
        <f t="shared" si="1"/>
        <v>0</v>
      </c>
      <c r="L10" s="15">
        <f t="shared" si="2"/>
        <v>0</v>
      </c>
      <c r="M10" s="13">
        <v>0</v>
      </c>
      <c r="N10" s="16">
        <f t="shared" si="3"/>
        <v>0</v>
      </c>
      <c r="O10" s="14">
        <f t="shared" si="4"/>
        <v>0</v>
      </c>
    </row>
    <row r="11" spans="1:15" x14ac:dyDescent="0.25">
      <c r="A11" s="24"/>
      <c r="B11" s="24"/>
      <c r="C11" s="23"/>
      <c r="D11" s="11"/>
      <c r="E11" s="11"/>
      <c r="F11" s="12"/>
      <c r="G11" s="22"/>
      <c r="H11" s="22"/>
      <c r="I11" s="22"/>
      <c r="J11" s="5">
        <f t="shared" si="0"/>
        <v>0</v>
      </c>
      <c r="K11" s="14">
        <f t="shared" si="1"/>
        <v>0</v>
      </c>
      <c r="L11" s="15">
        <f t="shared" si="2"/>
        <v>0</v>
      </c>
      <c r="M11" s="13">
        <v>0</v>
      </c>
      <c r="N11" s="16">
        <f t="shared" si="3"/>
        <v>0</v>
      </c>
      <c r="O11" s="14">
        <f t="shared" si="4"/>
        <v>0</v>
      </c>
    </row>
    <row r="12" spans="1:15" x14ac:dyDescent="0.25">
      <c r="A12" s="24"/>
      <c r="B12" s="24"/>
      <c r="C12" s="23"/>
      <c r="D12" s="11"/>
      <c r="E12" s="11"/>
      <c r="F12" s="12"/>
      <c r="G12" s="22"/>
      <c r="H12" s="22"/>
      <c r="I12" s="22"/>
      <c r="J12" s="5">
        <f t="shared" si="0"/>
        <v>0</v>
      </c>
      <c r="K12" s="14">
        <f t="shared" si="1"/>
        <v>0</v>
      </c>
      <c r="L12" s="15">
        <f t="shared" si="2"/>
        <v>0</v>
      </c>
      <c r="M12" s="13">
        <v>0</v>
      </c>
      <c r="N12" s="16">
        <f t="shared" si="3"/>
        <v>0</v>
      </c>
      <c r="O12" s="14">
        <f t="shared" si="4"/>
        <v>0</v>
      </c>
    </row>
    <row r="13" spans="1:15" x14ac:dyDescent="0.25">
      <c r="A13" s="24"/>
      <c r="B13" s="24"/>
      <c r="C13" s="23"/>
      <c r="D13" s="11"/>
      <c r="E13" s="11"/>
      <c r="F13" s="12"/>
      <c r="G13" s="22"/>
      <c r="H13" s="22"/>
      <c r="I13" s="22"/>
      <c r="J13" s="5">
        <f t="shared" si="0"/>
        <v>0</v>
      </c>
      <c r="K13" s="14">
        <f t="shared" si="1"/>
        <v>0</v>
      </c>
      <c r="L13" s="15">
        <f t="shared" si="2"/>
        <v>0</v>
      </c>
      <c r="M13" s="13">
        <v>0</v>
      </c>
      <c r="N13" s="16">
        <f t="shared" si="3"/>
        <v>0</v>
      </c>
      <c r="O13" s="14">
        <f t="shared" si="4"/>
        <v>0</v>
      </c>
    </row>
    <row r="14" spans="1:15" x14ac:dyDescent="0.25">
      <c r="A14" s="24"/>
      <c r="B14" s="24"/>
      <c r="C14" s="23"/>
      <c r="D14" s="11"/>
      <c r="E14" s="11"/>
      <c r="F14" s="12"/>
      <c r="G14" s="22"/>
      <c r="H14" s="22"/>
      <c r="I14" s="22"/>
      <c r="J14" s="5">
        <f t="shared" si="0"/>
        <v>0</v>
      </c>
      <c r="K14" s="14">
        <f t="shared" si="1"/>
        <v>0</v>
      </c>
      <c r="L14" s="15">
        <f t="shared" si="2"/>
        <v>0</v>
      </c>
      <c r="M14" s="13">
        <v>0</v>
      </c>
      <c r="N14" s="16">
        <f t="shared" si="3"/>
        <v>0</v>
      </c>
      <c r="O14" s="14">
        <f t="shared" si="4"/>
        <v>0</v>
      </c>
    </row>
    <row r="15" spans="1:15" x14ac:dyDescent="0.25">
      <c r="A15" s="19"/>
      <c r="B15" s="19"/>
      <c r="C15" s="21"/>
      <c r="D15" s="11"/>
      <c r="E15" s="11"/>
      <c r="F15" s="12"/>
      <c r="G15" s="20"/>
      <c r="H15" s="20"/>
      <c r="I15" s="20"/>
      <c r="J15" s="5">
        <f t="shared" si="0"/>
        <v>0</v>
      </c>
      <c r="K15" s="14">
        <f t="shared" si="1"/>
        <v>0</v>
      </c>
      <c r="L15" s="15">
        <f t="shared" si="2"/>
        <v>0</v>
      </c>
      <c r="M15" s="13">
        <v>0</v>
      </c>
      <c r="N15" s="16">
        <f>SUM(K15:L15)*34.8%</f>
        <v>0</v>
      </c>
      <c r="O15" s="14">
        <f t="shared" si="4"/>
        <v>0</v>
      </c>
    </row>
    <row r="16" spans="1:15" x14ac:dyDescent="0.25">
      <c r="A16" s="19"/>
      <c r="B16" s="19"/>
      <c r="C16" s="21"/>
      <c r="D16" s="11"/>
      <c r="E16" s="11"/>
      <c r="F16" s="12"/>
      <c r="G16" s="20"/>
      <c r="H16" s="20"/>
      <c r="I16" s="20"/>
      <c r="J16" s="5">
        <f t="shared" si="0"/>
        <v>0</v>
      </c>
      <c r="K16" s="14">
        <f t="shared" si="1"/>
        <v>0</v>
      </c>
      <c r="L16" s="15">
        <f t="shared" si="2"/>
        <v>0</v>
      </c>
      <c r="M16" s="13">
        <v>0</v>
      </c>
      <c r="N16" s="16">
        <f t="shared" si="3"/>
        <v>0</v>
      </c>
      <c r="O16" s="14">
        <f t="shared" si="4"/>
        <v>0</v>
      </c>
    </row>
    <row r="17" spans="1:15" x14ac:dyDescent="0.25">
      <c r="A17" s="18"/>
      <c r="B17" s="7"/>
      <c r="C17" s="7"/>
      <c r="D17" s="11"/>
      <c r="E17" s="11"/>
      <c r="F17" s="12"/>
      <c r="G17" s="10"/>
      <c r="H17" s="10"/>
      <c r="I17" s="10"/>
      <c r="J17" s="5">
        <f t="shared" si="0"/>
        <v>0</v>
      </c>
      <c r="K17" s="14">
        <f t="shared" si="1"/>
        <v>0</v>
      </c>
      <c r="L17" s="15">
        <f t="shared" si="2"/>
        <v>0</v>
      </c>
      <c r="M17" s="13">
        <v>0</v>
      </c>
      <c r="N17" s="16">
        <f t="shared" si="3"/>
        <v>0</v>
      </c>
      <c r="O17" s="14">
        <f t="shared" si="4"/>
        <v>0</v>
      </c>
    </row>
    <row r="18" spans="1:15" x14ac:dyDescent="0.25">
      <c r="A18" s="28" t="s">
        <v>16</v>
      </c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17">
        <f>SUM(O5:O17)</f>
        <v>3022.06772</v>
      </c>
    </row>
    <row r="21" spans="1:15" x14ac:dyDescent="0.25">
      <c r="F21" s="2"/>
    </row>
    <row r="22" spans="1:15" x14ac:dyDescent="0.25">
      <c r="F22" s="2"/>
      <c r="M22" s="2"/>
    </row>
    <row r="23" spans="1:15" x14ac:dyDescent="0.25">
      <c r="M23" s="2"/>
    </row>
  </sheetData>
  <mergeCells count="18">
    <mergeCell ref="I3:I4"/>
    <mergeCell ref="K2:K3"/>
    <mergeCell ref="L2:L3"/>
    <mergeCell ref="B2:B4"/>
    <mergeCell ref="A18:N18"/>
    <mergeCell ref="A2:A4"/>
    <mergeCell ref="A1:O1"/>
    <mergeCell ref="D2:D4"/>
    <mergeCell ref="E2:E4"/>
    <mergeCell ref="F2:F4"/>
    <mergeCell ref="G2:J2"/>
    <mergeCell ref="J3:J4"/>
    <mergeCell ref="C2:C4"/>
    <mergeCell ref="M2:M3"/>
    <mergeCell ref="N2:N3"/>
    <mergeCell ref="O2:O4"/>
    <mergeCell ref="G3:G4"/>
    <mergeCell ref="H3:H4"/>
  </mergeCells>
  <pageMargins left="0.511811024" right="0.511811024" top="0.78740157499999996" bottom="0.78740157499999996" header="0.31496062000000002" footer="0.31496062000000002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Rescisão contratual</vt:lpstr>
    </vt:vector>
  </TitlesOfParts>
  <Company>UFCSPA Univ. Federal Ciências Saúde P. Alegre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Evandro de Assunção dos Santos</dc:creator>
  <cp:lastModifiedBy>TERMINAL01</cp:lastModifiedBy>
  <dcterms:created xsi:type="dcterms:W3CDTF">2021-08-20T14:00:13Z</dcterms:created>
  <dcterms:modified xsi:type="dcterms:W3CDTF">2022-08-26T12:58:42Z</dcterms:modified>
</cp:coreProperties>
</file>